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45" yWindow="135" windowWidth="14340" windowHeight="12675"/>
  </bookViews>
  <sheets>
    <sheet name="Angabe" sheetId="8" r:id="rId1"/>
    <sheet name="Lösung" sheetId="14" r:id="rId2"/>
  </sheets>
  <calcPr calcId="145621"/>
</workbook>
</file>

<file path=xl/calcChain.xml><?xml version="1.0" encoding="utf-8"?>
<calcChain xmlns="http://schemas.openxmlformats.org/spreadsheetml/2006/main">
  <c r="E20" i="14" l="1"/>
  <c r="E19" i="14"/>
  <c r="E13" i="14"/>
  <c r="B26" i="14"/>
  <c r="B23" i="8"/>
  <c r="E21" i="14" l="1"/>
</calcChain>
</file>

<file path=xl/sharedStrings.xml><?xml version="1.0" encoding="utf-8"?>
<sst xmlns="http://schemas.openxmlformats.org/spreadsheetml/2006/main" count="60" uniqueCount="31">
  <si>
    <t>Angabe:</t>
  </si>
  <si>
    <t>Lösung:</t>
  </si>
  <si>
    <t>Kanada</t>
  </si>
  <si>
    <t>Italien</t>
  </si>
  <si>
    <t>Spanien</t>
  </si>
  <si>
    <t>Deutschland</t>
  </si>
  <si>
    <t xml:space="preserve">Frankreich </t>
  </si>
  <si>
    <t>Mexiko</t>
  </si>
  <si>
    <t>Österreich</t>
  </si>
  <si>
    <t>Argentinien</t>
  </si>
  <si>
    <t>Russland</t>
  </si>
  <si>
    <t>sonstige</t>
  </si>
  <si>
    <t>USA</t>
  </si>
  <si>
    <t>Europa Rest</t>
  </si>
  <si>
    <t>Südamerika Rest</t>
  </si>
  <si>
    <t>Gesamt</t>
  </si>
  <si>
    <t>Herkunftsländer 2010</t>
  </si>
  <si>
    <t>Anzahl der Ankünfte</t>
  </si>
  <si>
    <t>Großbritannien</t>
  </si>
  <si>
    <t>Vereinigtes Königreich Großbritannien</t>
  </si>
  <si>
    <r>
      <t xml:space="preserve">Quelle: Oficina Nacional de Estadistica e Informacion (UNEI) (2011): </t>
    </r>
    <r>
      <rPr>
        <i/>
        <sz val="10"/>
        <color theme="1"/>
        <rFont val="Calibri"/>
        <family val="2"/>
        <scheme val="minor"/>
      </rPr>
      <t xml:space="preserve">Anuario Estadistico de Cuba 2010. Visitantes por Paises. </t>
    </r>
    <r>
      <rPr>
        <sz val="10"/>
        <color theme="1"/>
        <rFont val="Calibri"/>
        <family val="2"/>
        <scheme val="minor"/>
      </rPr>
      <t xml:space="preserve">
http://www.one.cu/aec2010/esp/15_tabla_cuadro.htm (Zugriff November 2012)</t>
    </r>
  </si>
  <si>
    <t xml:space="preserve">Jener Diagrammtyp, der wohl am häufigsten in den Medien Verwendung findet und gleichzeitig auch besonders oft mangelhaft dargestellt wird, ist das Kreisdiagramm. Von der Konstruktion her vergleichsweise einfach, da immer Teile eines Ganzen visualisiert werden, ist es rasch erstellt (wir gehen davon aus, dass in Informations- und Kommunikationstechnologie-Zeiten Grafiken nur mehr digital erstellt werden), dafür auch reich an potenziellen Fehlerquellen. Eine der beiden Fehlerquellen ist die Verzerrung der Darstellung ("Torten"), die zweite Fehlerursache betrifft die Daten selbst – nämlich wenn nicht die gesamten hundert Prozent der Werte abgebildet werden. 
Für das vorliegende Datenmaterial wählen wir die fünf wichtigsten Staaten, gefolgt von aggregierten Staaten wie Europa, Südamerika sowie die restlichen Staaten. Damit wird einerseits ein guter Überblick geboten, andererseits auf zu viele Sektoren verzichtet. Alle Sektoren darzustellen würde in einer unübersichtlichen Grafik münden. Dann wäre einem anderen Diagrammtyp (Stabdiagramm) der Vorzug zu geben. </t>
  </si>
  <si>
    <t xml:space="preserve">restliches Süd-/ Mittelamerika </t>
  </si>
  <si>
    <t xml:space="preserve">restliches Europa </t>
  </si>
  <si>
    <t>aggregierte Tabelle</t>
  </si>
  <si>
    <t>ursprüngliche Tabelle</t>
  </si>
  <si>
    <r>
      <rPr>
        <b/>
        <sz val="14"/>
        <color theme="0"/>
        <rFont val="Calibri"/>
        <family val="2"/>
        <scheme val="minor"/>
      </rPr>
      <t>Interpretation:</t>
    </r>
    <r>
      <rPr>
        <sz val="12"/>
        <color theme="0"/>
        <rFont val="Calibri"/>
        <family val="2"/>
        <scheme val="minor"/>
      </rPr>
      <t xml:space="preserve">
Mehr als ein Drittel aller Touristinnen und Touristen Kubas kommen aus Kanada. Auch der Anteil der Urlaubenden aus den USA ist nach einer Zeit der Abschottung wieder deutlich abzulesen. Starke Dominanz besitzen auch die Europäer, die in Summe mehr als ein Viertel der Urlauber ausmachen. </t>
    </r>
  </si>
  <si>
    <t>Übung 4.3.13</t>
  </si>
  <si>
    <t>Kuba-Urlaub boomt, und damit zählt Kuba zu jenen Destinationen, die in den letzten Jahren sowohl an Urlaubern gewonnen als auch ein breiteres Publikum angesprochen haben. Zeigen Sie mittels Kreisdiagrammen auf, woher die meisten Kuba-Urlauber kommen. Achten Sie dabei, dass eine Zusammenfassung der Daten erforderlich ist. Begründen Sie ihre Darstellung.</t>
  </si>
  <si>
    <t>Nachfolgende Darstellungen zeigen zum Vergleich ein "Tortendiagramm" sowie die fehlerhafte Darstellung (rechts), die sich aus dem Weglassen von Information (Länder) ergibt.</t>
  </si>
  <si>
    <t>© Susanne Zimmermann-Janschitz</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</si>
</sst>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General_)"/>
  </numFmts>
  <fonts count="20" x14ac:knownFonts="1">
    <font>
      <sz val="11"/>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1"/>
      <color theme="1"/>
      <name val="Calibri"/>
      <family val="2"/>
      <scheme val="minor"/>
    </font>
    <font>
      <sz val="11"/>
      <color theme="0"/>
      <name val="Calibri"/>
      <family val="2"/>
      <scheme val="minor"/>
    </font>
    <font>
      <b/>
      <sz val="18"/>
      <color theme="0"/>
      <name val="Calibri"/>
      <family val="2"/>
      <scheme val="minor"/>
    </font>
    <font>
      <sz val="12"/>
      <color theme="1"/>
      <name val="Calibri"/>
      <family val="2"/>
      <scheme val="minor"/>
    </font>
    <font>
      <b/>
      <sz val="14"/>
      <color theme="0"/>
      <name val="Calibri"/>
      <family val="2"/>
      <scheme val="minor"/>
    </font>
    <font>
      <sz val="10"/>
      <name val="Arial"/>
      <family val="2"/>
    </font>
    <font>
      <b/>
      <sz val="12"/>
      <color theme="0"/>
      <name val="Calibri"/>
      <family val="2"/>
      <scheme val="minor"/>
    </font>
    <font>
      <sz val="12"/>
      <name val="Calibri"/>
      <family val="2"/>
      <scheme val="minor"/>
    </font>
    <font>
      <b/>
      <sz val="12"/>
      <name val="Calibri"/>
      <family val="2"/>
      <scheme val="minor"/>
    </font>
    <font>
      <sz val="11"/>
      <name val="Calibri"/>
      <family val="2"/>
      <scheme val="minor"/>
    </font>
    <font>
      <sz val="12"/>
      <color theme="0"/>
      <name val="Calibri"/>
      <family val="2"/>
      <scheme val="minor"/>
    </font>
    <font>
      <sz val="10"/>
      <color theme="1"/>
      <name val="Calibri"/>
      <family val="2"/>
      <scheme val="minor"/>
    </font>
    <font>
      <i/>
      <sz val="10"/>
      <color theme="1"/>
      <name val="Calibri"/>
      <family val="2"/>
      <scheme val="minor"/>
    </font>
    <font>
      <sz val="10"/>
      <name val="Courier"/>
      <family val="3"/>
    </font>
    <font>
      <b/>
      <sz val="9"/>
      <color indexed="8"/>
      <name val="Arial"/>
      <family val="2"/>
    </font>
    <font>
      <sz val="9"/>
      <color indexed="8"/>
      <name val="Arial"/>
      <family val="2"/>
    </font>
  </fonts>
  <fills count="8">
    <fill>
      <patternFill patternType="none"/>
    </fill>
    <fill>
      <patternFill patternType="gray125"/>
    </fill>
    <fill>
      <patternFill patternType="solid">
        <fgColor theme="4"/>
      </patternFill>
    </fill>
    <fill>
      <patternFill patternType="solid">
        <fgColor theme="4" tint="0.59999389629810485"/>
        <bgColor indexed="65"/>
      </patternFill>
    </fill>
    <fill>
      <patternFill patternType="solid">
        <fgColor theme="4"/>
        <bgColor theme="4"/>
      </patternFill>
    </fill>
    <fill>
      <patternFill patternType="solid">
        <fgColor theme="4" tint="0.59999389629810485"/>
        <bgColor theme="4" tint="0.59999389629810485"/>
      </patternFill>
    </fill>
    <fill>
      <patternFill patternType="solid">
        <fgColor theme="4" tint="0.79998168889431442"/>
        <bgColor theme="4" tint="0.59999389629810485"/>
      </patternFill>
    </fill>
    <fill>
      <patternFill patternType="solid">
        <fgColor theme="4"/>
        <bgColor indexed="64"/>
      </patternFill>
    </fill>
  </fills>
  <borders count="6">
    <border>
      <left/>
      <right/>
      <top/>
      <bottom/>
      <diagonal/>
    </border>
    <border>
      <left style="thin">
        <color indexed="64"/>
      </left>
      <right/>
      <top/>
      <bottom/>
      <diagonal/>
    </border>
    <border>
      <left style="thin">
        <color theme="0"/>
      </left>
      <right/>
      <top/>
      <bottom style="thick">
        <color theme="0"/>
      </bottom>
      <diagonal/>
    </border>
    <border>
      <left style="thin">
        <color theme="0"/>
      </left>
      <right style="thin">
        <color theme="0"/>
      </right>
      <top/>
      <bottom/>
      <diagonal/>
    </border>
    <border>
      <left style="thin">
        <color theme="0"/>
      </left>
      <right style="thin">
        <color theme="0"/>
      </right>
      <top/>
      <bottom style="thick">
        <color theme="0"/>
      </bottom>
      <diagonal/>
    </border>
    <border>
      <left style="thin">
        <color theme="0"/>
      </left>
      <right/>
      <top/>
      <bottom/>
      <diagonal/>
    </border>
  </borders>
  <cellStyleXfs count="6">
    <xf numFmtId="0" fontId="0" fillId="0" borderId="0"/>
    <xf numFmtId="0" fontId="5" fillId="2" borderId="0" applyNumberFormat="0" applyBorder="0" applyAlignment="0" applyProtection="0"/>
    <xf numFmtId="0" fontId="4" fillId="3" borderId="0" applyNumberFormat="0" applyBorder="0" applyAlignment="0" applyProtection="0"/>
    <xf numFmtId="0" fontId="9" fillId="0" borderId="0"/>
    <xf numFmtId="0" fontId="17" fillId="0" borderId="0"/>
    <xf numFmtId="0" fontId="17" fillId="0" borderId="0"/>
  </cellStyleXfs>
  <cellXfs count="35">
    <xf numFmtId="0" fontId="0" fillId="0" borderId="0" xfId="0"/>
    <xf numFmtId="0" fontId="7" fillId="0" borderId="0" xfId="0" applyFont="1" applyAlignment="1" applyProtection="1">
      <alignment horizontal="center" vertical="center"/>
      <protection locked="0"/>
    </xf>
    <xf numFmtId="0" fontId="7" fillId="0" borderId="0" xfId="0" applyFont="1" applyAlignment="1" applyProtection="1">
      <alignment vertical="center" wrapText="1"/>
      <protection locked="0"/>
    </xf>
    <xf numFmtId="0" fontId="0" fillId="0" borderId="0" xfId="0" applyFill="1" applyBorder="1"/>
    <xf numFmtId="0" fontId="7" fillId="0" borderId="0" xfId="0" applyFont="1" applyAlignment="1" applyProtection="1">
      <alignment horizontal="center" vertical="center" wrapText="1"/>
      <protection locked="0"/>
    </xf>
    <xf numFmtId="0" fontId="0" fillId="0" borderId="0" xfId="0" applyAlignment="1">
      <alignment horizontal="center" vertical="center"/>
    </xf>
    <xf numFmtId="0" fontId="13" fillId="0" borderId="0" xfId="0" applyFont="1"/>
    <xf numFmtId="3" fontId="11" fillId="5" borderId="0" xfId="3" applyNumberFormat="1" applyFont="1" applyFill="1" applyBorder="1" applyAlignment="1">
      <alignment horizontal="center" vertical="center" wrapText="1"/>
    </xf>
    <xf numFmtId="3" fontId="12" fillId="5" borderId="0" xfId="3" applyNumberFormat="1" applyFont="1" applyFill="1" applyBorder="1" applyAlignment="1">
      <alignment horizontal="center" vertical="center" wrapText="1"/>
    </xf>
    <xf numFmtId="164" fontId="18" fillId="0" borderId="0" xfId="4" applyNumberFormat="1" applyFont="1" applyBorder="1" applyAlignment="1" applyProtection="1">
      <alignment horizontal="left"/>
    </xf>
    <xf numFmtId="164" fontId="19" fillId="0" borderId="0" xfId="4" applyNumberFormat="1" applyFont="1" applyBorder="1" applyAlignment="1" applyProtection="1">
      <alignment horizontal="left"/>
    </xf>
    <xf numFmtId="3" fontId="18" fillId="0" borderId="0" xfId="4" applyNumberFormat="1" applyFont="1" applyBorder="1" applyAlignment="1" applyProtection="1">
      <protection locked="0"/>
    </xf>
    <xf numFmtId="3" fontId="18" fillId="0" borderId="0" xfId="5" applyNumberFormat="1" applyFont="1" applyBorder="1" applyAlignment="1" applyProtection="1"/>
    <xf numFmtId="3" fontId="19" fillId="0" borderId="0" xfId="4" applyNumberFormat="1" applyFont="1" applyBorder="1" applyAlignment="1" applyProtection="1">
      <protection locked="0"/>
    </xf>
    <xf numFmtId="3" fontId="18" fillId="0" borderId="0" xfId="4" applyNumberFormat="1" applyFont="1" applyBorder="1" applyAlignment="1" applyProtection="1"/>
    <xf numFmtId="3" fontId="0" fillId="0" borderId="0" xfId="0" applyNumberFormat="1"/>
    <xf numFmtId="164" fontId="19" fillId="0" borderId="0" xfId="4" applyNumberFormat="1" applyFont="1" applyFill="1" applyBorder="1" applyAlignment="1" applyProtection="1">
      <alignment horizontal="left"/>
    </xf>
    <xf numFmtId="3" fontId="13" fillId="0" borderId="0" xfId="0" applyNumberFormat="1" applyFont="1"/>
    <xf numFmtId="3" fontId="11" fillId="6" borderId="0" xfId="3" applyNumberFormat="1" applyFont="1" applyFill="1" applyBorder="1" applyAlignment="1">
      <alignment horizontal="center" vertical="center" wrapText="1"/>
    </xf>
    <xf numFmtId="14" fontId="11" fillId="5" borderId="0" xfId="3" applyNumberFormat="1" applyFont="1" applyFill="1" applyBorder="1" applyAlignment="1">
      <alignment horizontal="left" vertical="center" wrapText="1" indent="2"/>
    </xf>
    <xf numFmtId="14" fontId="11" fillId="6" borderId="0" xfId="3" applyNumberFormat="1" applyFont="1" applyFill="1" applyBorder="1" applyAlignment="1">
      <alignment horizontal="left" vertical="center" wrapText="1" indent="2"/>
    </xf>
    <xf numFmtId="14" fontId="12" fillId="5" borderId="0" xfId="3" applyNumberFormat="1" applyFont="1" applyFill="1" applyBorder="1" applyAlignment="1">
      <alignment horizontal="left" vertical="center" wrapText="1" indent="2"/>
    </xf>
    <xf numFmtId="0" fontId="6" fillId="2" borderId="0" xfId="1" applyFont="1" applyBorder="1" applyAlignment="1">
      <alignment horizontal="left" vertical="center" wrapText="1"/>
    </xf>
    <xf numFmtId="0" fontId="3" fillId="3" borderId="1" xfId="2" applyNumberFormat="1" applyFont="1" applyBorder="1" applyAlignment="1">
      <alignment horizontal="left" vertical="center" wrapText="1"/>
    </xf>
    <xf numFmtId="0" fontId="7" fillId="3" borderId="0" xfId="2" applyNumberFormat="1" applyFont="1" applyBorder="1" applyAlignment="1">
      <alignment horizontal="left" vertical="center" wrapText="1"/>
    </xf>
    <xf numFmtId="0" fontId="8" fillId="2" borderId="0" xfId="1" applyFont="1" applyAlignment="1">
      <alignment horizontal="left" vertical="center" wrapText="1"/>
    </xf>
    <xf numFmtId="0" fontId="10" fillId="4" borderId="3" xfId="0" applyFont="1" applyFill="1" applyBorder="1" applyAlignment="1">
      <alignment horizontal="center" vertical="center" wrapText="1"/>
    </xf>
    <xf numFmtId="0" fontId="10" fillId="4" borderId="4" xfId="0" applyFont="1" applyFill="1" applyBorder="1" applyAlignment="1">
      <alignment horizontal="center" vertical="center" wrapText="1"/>
    </xf>
    <xf numFmtId="0" fontId="15" fillId="0" borderId="0" xfId="0" applyFont="1" applyAlignment="1">
      <alignment horizontal="left" vertical="top" wrapText="1"/>
    </xf>
    <xf numFmtId="0" fontId="10" fillId="4" borderId="5" xfId="0" applyFont="1" applyFill="1" applyBorder="1" applyAlignment="1">
      <alignment horizontal="center" vertical="center" wrapText="1"/>
    </xf>
    <xf numFmtId="0" fontId="10" fillId="4" borderId="2" xfId="0" applyFont="1" applyFill="1" applyBorder="1" applyAlignment="1">
      <alignment horizontal="center" vertical="center" wrapText="1"/>
    </xf>
    <xf numFmtId="0" fontId="5" fillId="7" borderId="0" xfId="0" applyFont="1" applyFill="1" applyAlignment="1">
      <alignment horizontal="justify" vertical="center" wrapText="1"/>
    </xf>
    <xf numFmtId="0" fontId="2" fillId="3" borderId="1" xfId="2" applyNumberFormat="1" applyFont="1" applyBorder="1" applyAlignment="1">
      <alignment horizontal="left" vertical="center" wrapText="1"/>
    </xf>
    <xf numFmtId="0" fontId="1" fillId="3" borderId="1" xfId="2" applyNumberFormat="1" applyFont="1" applyBorder="1" applyAlignment="1">
      <alignment horizontal="left" vertical="center" wrapText="1"/>
    </xf>
    <xf numFmtId="0" fontId="10" fillId="4" borderId="0" xfId="0" applyFont="1" applyFill="1" applyBorder="1" applyAlignment="1">
      <alignment horizontal="center" vertical="center" wrapText="1"/>
    </xf>
  </cellXfs>
  <cellStyles count="6">
    <cellStyle name="40 % - Akzent1" xfId="2" builtinId="31"/>
    <cellStyle name="Akzent1" xfId="1" builtinId="29"/>
    <cellStyle name="Normal_TURIS-1012" xfId="5"/>
    <cellStyle name="Normal_TURIS-89" xfId="4"/>
    <cellStyle name="Standard" xfId="0" builtinId="0"/>
    <cellStyle name="Standard 2" xfId="3"/>
  </cellStyles>
  <dxfs count="0"/>
  <tableStyles count="0" defaultTableStyle="TableStyleMedium2" defaultPivotStyle="PivotStyleMedium9"/>
  <colors>
    <mruColors>
      <color rgb="FFAFCAFF"/>
      <color rgb="FF6699FF"/>
      <color rgb="FF2970FF"/>
      <color rgb="FF0044CC"/>
      <color rgb="FF5F95D7"/>
      <color rgb="FFFF5050"/>
      <color rgb="FFFF9966"/>
      <color rgb="FFE20000"/>
      <color rgb="FFFF33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AT"/>
  <c:roundedCorners val="0"/>
  <mc:AlternateContent xmlns:mc="http://schemas.openxmlformats.org/markup-compatibility/2006">
    <mc:Choice xmlns:c14="http://schemas.microsoft.com/office/drawing/2007/8/2/chart" Requires="c14">
      <c14:style val="110"/>
    </mc:Choice>
    <mc:Fallback>
      <c:style val="10"/>
    </mc:Fallback>
  </mc:AlternateContent>
  <c:chart>
    <c:title>
      <c:tx>
        <c:rich>
          <a:bodyPr/>
          <a:lstStyle/>
          <a:p>
            <a:pPr>
              <a:defRPr/>
            </a:pPr>
            <a:r>
              <a:rPr lang="de-AT"/>
              <a:t>Herkunfsländer der</a:t>
            </a:r>
            <a:r>
              <a:rPr lang="de-AT" baseline="0"/>
              <a:t> Urlaubenden in Kuba 2010</a:t>
            </a:r>
            <a:endParaRPr lang="de-AT"/>
          </a:p>
        </c:rich>
      </c:tx>
      <c:layout/>
      <c:overlay val="0"/>
    </c:title>
    <c:autoTitleDeleted val="0"/>
    <c:plotArea>
      <c:layout/>
      <c:pieChart>
        <c:varyColors val="1"/>
        <c:ser>
          <c:idx val="0"/>
          <c:order val="0"/>
          <c:tx>
            <c:strRef>
              <c:f>Lösung!$B$10</c:f>
              <c:strCache>
                <c:ptCount val="1"/>
                <c:pt idx="0">
                  <c:v>Anzahl der Ankünfte</c:v>
                </c:pt>
              </c:strCache>
            </c:strRef>
          </c:tx>
          <c:dPt>
            <c:idx val="0"/>
            <c:bubble3D val="0"/>
            <c:spPr>
              <a:solidFill>
                <a:srgbClr val="E20000"/>
              </a:solidFill>
            </c:spPr>
          </c:dPt>
          <c:dPt>
            <c:idx val="1"/>
            <c:bubble3D val="0"/>
            <c:spPr>
              <a:solidFill>
                <a:schemeClr val="accent6">
                  <a:lumMod val="75000"/>
                </a:schemeClr>
              </a:solidFill>
            </c:spPr>
          </c:dPt>
          <c:dPt>
            <c:idx val="2"/>
            <c:bubble3D val="0"/>
            <c:spPr>
              <a:solidFill>
                <a:schemeClr val="accent6">
                  <a:lumMod val="60000"/>
                  <a:lumOff val="40000"/>
                </a:schemeClr>
              </a:solidFill>
            </c:spPr>
          </c:dPt>
          <c:dPt>
            <c:idx val="3"/>
            <c:bubble3D val="0"/>
            <c:spPr>
              <a:solidFill>
                <a:srgbClr val="0044CC"/>
              </a:solidFill>
            </c:spPr>
          </c:dPt>
          <c:dPt>
            <c:idx val="4"/>
            <c:bubble3D val="0"/>
            <c:spPr>
              <a:solidFill>
                <a:srgbClr val="2970FF"/>
              </a:solidFill>
            </c:spPr>
          </c:dPt>
          <c:dPt>
            <c:idx val="5"/>
            <c:bubble3D val="0"/>
            <c:spPr>
              <a:solidFill>
                <a:srgbClr val="6699FF"/>
              </a:solidFill>
            </c:spPr>
          </c:dPt>
          <c:dPt>
            <c:idx val="6"/>
            <c:bubble3D val="0"/>
            <c:spPr>
              <a:solidFill>
                <a:srgbClr val="AFCAFF"/>
              </a:solidFill>
            </c:spPr>
          </c:dPt>
          <c:dPt>
            <c:idx val="7"/>
            <c:bubble3D val="0"/>
            <c:spPr>
              <a:solidFill>
                <a:schemeClr val="accent1">
                  <a:lumMod val="75000"/>
                </a:schemeClr>
              </a:solidFill>
            </c:spPr>
          </c:dPt>
          <c:dPt>
            <c:idx val="8"/>
            <c:bubble3D val="0"/>
            <c:spPr>
              <a:solidFill>
                <a:schemeClr val="bg1">
                  <a:lumMod val="65000"/>
                </a:schemeClr>
              </a:solidFill>
            </c:spPr>
          </c:dPt>
          <c:dLbls>
            <c:dLblPos val="outEnd"/>
            <c:showLegendKey val="0"/>
            <c:showVal val="0"/>
            <c:showCatName val="1"/>
            <c:showSerName val="0"/>
            <c:showPercent val="1"/>
            <c:showBubbleSize val="0"/>
            <c:showLeaderLines val="1"/>
          </c:dLbls>
          <c:cat>
            <c:strRef>
              <c:f>Lösung!$D$12:$D$20</c:f>
              <c:strCache>
                <c:ptCount val="9"/>
                <c:pt idx="0">
                  <c:v>Kanada</c:v>
                </c:pt>
                <c:pt idx="1">
                  <c:v>restliches Süd-/ Mittelamerika </c:v>
                </c:pt>
                <c:pt idx="2">
                  <c:v>USA</c:v>
                </c:pt>
                <c:pt idx="3">
                  <c:v>Großbritannien</c:v>
                </c:pt>
                <c:pt idx="4">
                  <c:v>Italien</c:v>
                </c:pt>
                <c:pt idx="5">
                  <c:v>Spanien</c:v>
                </c:pt>
                <c:pt idx="6">
                  <c:v>Deutschland</c:v>
                </c:pt>
                <c:pt idx="7">
                  <c:v>restliches Europa </c:v>
                </c:pt>
                <c:pt idx="8">
                  <c:v>sonstige</c:v>
                </c:pt>
              </c:strCache>
            </c:strRef>
          </c:cat>
          <c:val>
            <c:numRef>
              <c:f>Lösung!$E$12:$E$20</c:f>
              <c:numCache>
                <c:formatCode>#,##0</c:formatCode>
                <c:ptCount val="9"/>
                <c:pt idx="0">
                  <c:v>945248</c:v>
                </c:pt>
                <c:pt idx="1">
                  <c:v>234444</c:v>
                </c:pt>
                <c:pt idx="2">
                  <c:v>63046</c:v>
                </c:pt>
                <c:pt idx="3">
                  <c:v>174343</c:v>
                </c:pt>
                <c:pt idx="4">
                  <c:v>112298</c:v>
                </c:pt>
                <c:pt idx="5">
                  <c:v>104948</c:v>
                </c:pt>
                <c:pt idx="6">
                  <c:v>93136</c:v>
                </c:pt>
                <c:pt idx="7">
                  <c:v>201773</c:v>
                </c:pt>
                <c:pt idx="8">
                  <c:v>602509</c:v>
                </c:pt>
              </c:numCache>
            </c:numRef>
          </c:val>
        </c:ser>
        <c:dLbls>
          <c:showLegendKey val="0"/>
          <c:showVal val="0"/>
          <c:showCatName val="0"/>
          <c:showSerName val="0"/>
          <c:showPercent val="0"/>
          <c:showBubbleSize val="0"/>
          <c:showLeaderLines val="1"/>
        </c:dLbls>
        <c:firstSliceAng val="0"/>
      </c:pieChart>
    </c:plotArea>
    <c:plotVisOnly val="1"/>
    <c:dispBlanksAs val="gap"/>
    <c:showDLblsOverMax val="0"/>
  </c:chart>
  <c:printSettings>
    <c:headerFooter/>
    <c:pageMargins b="0.78740157499999996" l="0.7" r="0.7" t="0.78740157499999996"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AT"/>
  <c:roundedCorners val="0"/>
  <mc:AlternateContent xmlns:mc="http://schemas.openxmlformats.org/markup-compatibility/2006">
    <mc:Choice xmlns:c14="http://schemas.microsoft.com/office/drawing/2007/8/2/chart" Requires="c14">
      <c14:style val="110"/>
    </mc:Choice>
    <mc:Fallback>
      <c:style val="10"/>
    </mc:Fallback>
  </mc:AlternateContent>
  <c:chart>
    <c:title>
      <c:tx>
        <c:rich>
          <a:bodyPr/>
          <a:lstStyle/>
          <a:p>
            <a:pPr>
              <a:defRPr/>
            </a:pPr>
            <a:r>
              <a:rPr lang="de-AT"/>
              <a:t>Herkunfsländer der</a:t>
            </a:r>
            <a:r>
              <a:rPr lang="de-AT" baseline="0"/>
              <a:t> Urlaubenden in Kuba 2010</a:t>
            </a:r>
          </a:p>
          <a:p>
            <a:pPr>
              <a:defRPr/>
            </a:pPr>
            <a:r>
              <a:rPr lang="de-AT" baseline="0"/>
              <a:t>(dreidimensionale Darstellung verzerrt </a:t>
            </a:r>
            <a:r>
              <a:rPr lang="de-AT" sz="1800" b="1" i="0" u="none" strike="noStrike" baseline="0">
                <a:effectLst/>
              </a:rPr>
              <a:t>die  </a:t>
            </a:r>
            <a:r>
              <a:rPr lang="de-AT" baseline="0"/>
              <a:t>Aussage)</a:t>
            </a:r>
            <a:endParaRPr lang="de-AT"/>
          </a:p>
        </c:rich>
      </c:tx>
      <c:overlay val="0"/>
    </c:title>
    <c:autoTitleDeleted val="0"/>
    <c:view3D>
      <c:rotX val="30"/>
      <c:rotY val="0"/>
      <c:rAngAx val="1"/>
    </c:view3D>
    <c:floor>
      <c:thickness val="0"/>
    </c:floor>
    <c:sideWall>
      <c:thickness val="0"/>
    </c:sideWall>
    <c:backWall>
      <c:thickness val="0"/>
    </c:backWall>
    <c:plotArea>
      <c:layout/>
      <c:pie3DChart>
        <c:varyColors val="1"/>
        <c:ser>
          <c:idx val="0"/>
          <c:order val="0"/>
          <c:tx>
            <c:strRef>
              <c:f>Lösung!$B$10</c:f>
              <c:strCache>
                <c:ptCount val="1"/>
                <c:pt idx="0">
                  <c:v>Anzahl der Ankünfte</c:v>
                </c:pt>
              </c:strCache>
            </c:strRef>
          </c:tx>
          <c:spPr>
            <a:scene3d>
              <a:camera prst="orthographicFront"/>
              <a:lightRig rig="threePt" dir="t">
                <a:rot lat="0" lon="0" rev="0"/>
              </a:lightRig>
            </a:scene3d>
            <a:sp3d prstMaterial="metal">
              <a:bevelT/>
            </a:sp3d>
          </c:spPr>
          <c:dPt>
            <c:idx val="0"/>
            <c:bubble3D val="0"/>
            <c:spPr>
              <a:solidFill>
                <a:srgbClr val="E20000"/>
              </a:solidFill>
              <a:scene3d>
                <a:camera prst="orthographicFront"/>
                <a:lightRig rig="threePt" dir="t">
                  <a:rot lat="0" lon="0" rev="0"/>
                </a:lightRig>
              </a:scene3d>
              <a:sp3d prstMaterial="metal">
                <a:bevelT/>
              </a:sp3d>
            </c:spPr>
          </c:dPt>
          <c:dPt>
            <c:idx val="1"/>
            <c:bubble3D val="0"/>
            <c:spPr>
              <a:solidFill>
                <a:schemeClr val="accent6">
                  <a:lumMod val="75000"/>
                </a:schemeClr>
              </a:solidFill>
              <a:scene3d>
                <a:camera prst="orthographicFront"/>
                <a:lightRig rig="threePt" dir="t">
                  <a:rot lat="0" lon="0" rev="0"/>
                </a:lightRig>
              </a:scene3d>
              <a:sp3d prstMaterial="metal">
                <a:bevelT/>
              </a:sp3d>
            </c:spPr>
          </c:dPt>
          <c:dPt>
            <c:idx val="2"/>
            <c:bubble3D val="0"/>
            <c:spPr>
              <a:solidFill>
                <a:schemeClr val="accent6">
                  <a:lumMod val="60000"/>
                  <a:lumOff val="40000"/>
                </a:schemeClr>
              </a:solidFill>
              <a:scene3d>
                <a:camera prst="orthographicFront"/>
                <a:lightRig rig="threePt" dir="t">
                  <a:rot lat="0" lon="0" rev="0"/>
                </a:lightRig>
              </a:scene3d>
              <a:sp3d prstMaterial="metal">
                <a:bevelT/>
              </a:sp3d>
            </c:spPr>
          </c:dPt>
          <c:dPt>
            <c:idx val="3"/>
            <c:bubble3D val="0"/>
            <c:spPr>
              <a:solidFill>
                <a:srgbClr val="0044CC"/>
              </a:solidFill>
              <a:scene3d>
                <a:camera prst="orthographicFront"/>
                <a:lightRig rig="threePt" dir="t">
                  <a:rot lat="0" lon="0" rev="0"/>
                </a:lightRig>
              </a:scene3d>
              <a:sp3d prstMaterial="metal">
                <a:bevelT/>
              </a:sp3d>
            </c:spPr>
          </c:dPt>
          <c:dPt>
            <c:idx val="4"/>
            <c:bubble3D val="0"/>
            <c:spPr>
              <a:solidFill>
                <a:srgbClr val="2970FF"/>
              </a:solidFill>
              <a:scene3d>
                <a:camera prst="orthographicFront"/>
                <a:lightRig rig="threePt" dir="t">
                  <a:rot lat="0" lon="0" rev="0"/>
                </a:lightRig>
              </a:scene3d>
              <a:sp3d prstMaterial="metal">
                <a:bevelT/>
              </a:sp3d>
            </c:spPr>
          </c:dPt>
          <c:dPt>
            <c:idx val="5"/>
            <c:bubble3D val="0"/>
            <c:spPr>
              <a:solidFill>
                <a:srgbClr val="6699FF"/>
              </a:solidFill>
              <a:scene3d>
                <a:camera prst="orthographicFront"/>
                <a:lightRig rig="threePt" dir="t">
                  <a:rot lat="0" lon="0" rev="0"/>
                </a:lightRig>
              </a:scene3d>
              <a:sp3d prstMaterial="metal">
                <a:bevelT/>
              </a:sp3d>
            </c:spPr>
          </c:dPt>
          <c:dPt>
            <c:idx val="6"/>
            <c:bubble3D val="0"/>
            <c:spPr>
              <a:solidFill>
                <a:srgbClr val="AFCAFF"/>
              </a:solidFill>
              <a:scene3d>
                <a:camera prst="orthographicFront"/>
                <a:lightRig rig="threePt" dir="t">
                  <a:rot lat="0" lon="0" rev="0"/>
                </a:lightRig>
              </a:scene3d>
              <a:sp3d prstMaterial="metal">
                <a:bevelT/>
              </a:sp3d>
            </c:spPr>
          </c:dPt>
          <c:dPt>
            <c:idx val="7"/>
            <c:bubble3D val="0"/>
            <c:spPr>
              <a:solidFill>
                <a:schemeClr val="accent1">
                  <a:lumMod val="75000"/>
                </a:schemeClr>
              </a:solidFill>
              <a:scene3d>
                <a:camera prst="orthographicFront"/>
                <a:lightRig rig="threePt" dir="t">
                  <a:rot lat="0" lon="0" rev="0"/>
                </a:lightRig>
              </a:scene3d>
              <a:sp3d prstMaterial="metal">
                <a:bevelT/>
              </a:sp3d>
            </c:spPr>
          </c:dPt>
          <c:dPt>
            <c:idx val="8"/>
            <c:bubble3D val="0"/>
            <c:spPr>
              <a:solidFill>
                <a:schemeClr val="bg1">
                  <a:lumMod val="65000"/>
                </a:schemeClr>
              </a:solidFill>
              <a:scene3d>
                <a:camera prst="orthographicFront"/>
                <a:lightRig rig="threePt" dir="t">
                  <a:rot lat="0" lon="0" rev="0"/>
                </a:lightRig>
              </a:scene3d>
              <a:sp3d prstMaterial="metal">
                <a:bevelT/>
              </a:sp3d>
            </c:spPr>
          </c:dPt>
          <c:dLbls>
            <c:dLblPos val="outEnd"/>
            <c:showLegendKey val="0"/>
            <c:showVal val="0"/>
            <c:showCatName val="1"/>
            <c:showSerName val="0"/>
            <c:showPercent val="1"/>
            <c:showBubbleSize val="0"/>
            <c:showLeaderLines val="1"/>
          </c:dLbls>
          <c:cat>
            <c:strRef>
              <c:f>Lösung!$D$12:$D$20</c:f>
              <c:strCache>
                <c:ptCount val="9"/>
                <c:pt idx="0">
                  <c:v>Kanada</c:v>
                </c:pt>
                <c:pt idx="1">
                  <c:v>restliches Süd-/ Mittelamerika </c:v>
                </c:pt>
                <c:pt idx="2">
                  <c:v>USA</c:v>
                </c:pt>
                <c:pt idx="3">
                  <c:v>Großbritannien</c:v>
                </c:pt>
                <c:pt idx="4">
                  <c:v>Italien</c:v>
                </c:pt>
                <c:pt idx="5">
                  <c:v>Spanien</c:v>
                </c:pt>
                <c:pt idx="6">
                  <c:v>Deutschland</c:v>
                </c:pt>
                <c:pt idx="7">
                  <c:v>restliches Europa </c:v>
                </c:pt>
                <c:pt idx="8">
                  <c:v>sonstige</c:v>
                </c:pt>
              </c:strCache>
            </c:strRef>
          </c:cat>
          <c:val>
            <c:numRef>
              <c:f>Lösung!$E$12:$E$20</c:f>
              <c:numCache>
                <c:formatCode>#,##0</c:formatCode>
                <c:ptCount val="9"/>
                <c:pt idx="0">
                  <c:v>945248</c:v>
                </c:pt>
                <c:pt idx="1">
                  <c:v>234444</c:v>
                </c:pt>
                <c:pt idx="2">
                  <c:v>63046</c:v>
                </c:pt>
                <c:pt idx="3">
                  <c:v>174343</c:v>
                </c:pt>
                <c:pt idx="4">
                  <c:v>112298</c:v>
                </c:pt>
                <c:pt idx="5">
                  <c:v>104948</c:v>
                </c:pt>
                <c:pt idx="6">
                  <c:v>93136</c:v>
                </c:pt>
                <c:pt idx="7">
                  <c:v>201773</c:v>
                </c:pt>
                <c:pt idx="8">
                  <c:v>602509</c:v>
                </c:pt>
              </c:numCache>
            </c:numRef>
          </c:val>
        </c:ser>
        <c:dLbls>
          <c:showLegendKey val="0"/>
          <c:showVal val="0"/>
          <c:showCatName val="0"/>
          <c:showSerName val="0"/>
          <c:showPercent val="0"/>
          <c:showBubbleSize val="0"/>
          <c:showLeaderLines val="1"/>
        </c:dLbls>
      </c:pie3DChart>
    </c:plotArea>
    <c:plotVisOnly val="1"/>
    <c:dispBlanksAs val="gap"/>
    <c:showDLblsOverMax val="0"/>
  </c:chart>
  <c:printSettings>
    <c:headerFooter/>
    <c:pageMargins b="0.78740157499999996" l="0.7" r="0.7" t="0.78740157499999996"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AT"/>
  <c:roundedCorners val="0"/>
  <mc:AlternateContent xmlns:mc="http://schemas.openxmlformats.org/markup-compatibility/2006">
    <mc:Choice xmlns:c14="http://schemas.microsoft.com/office/drawing/2007/8/2/chart" Requires="c14">
      <c14:style val="110"/>
    </mc:Choice>
    <mc:Fallback>
      <c:style val="10"/>
    </mc:Fallback>
  </mc:AlternateContent>
  <c:chart>
    <c:title>
      <c:tx>
        <c:rich>
          <a:bodyPr/>
          <a:lstStyle/>
          <a:p>
            <a:pPr>
              <a:defRPr/>
            </a:pPr>
            <a:r>
              <a:rPr lang="de-AT"/>
              <a:t>Herkunfsländer der</a:t>
            </a:r>
            <a:r>
              <a:rPr lang="de-AT" baseline="0"/>
              <a:t> Urlaubenden in Kuba 2010 </a:t>
            </a:r>
          </a:p>
          <a:p>
            <a:pPr>
              <a:defRPr/>
            </a:pPr>
            <a:r>
              <a:rPr lang="de-AT" baseline="0"/>
              <a:t>(fehlerhafte Darstellung auf Grund fehlender Werte)</a:t>
            </a:r>
            <a:endParaRPr lang="de-AT"/>
          </a:p>
        </c:rich>
      </c:tx>
      <c:overlay val="0"/>
    </c:title>
    <c:autoTitleDeleted val="0"/>
    <c:plotArea>
      <c:layout/>
      <c:pieChart>
        <c:varyColors val="1"/>
        <c:ser>
          <c:idx val="0"/>
          <c:order val="0"/>
          <c:tx>
            <c:strRef>
              <c:f>Lösung!$E$10</c:f>
              <c:strCache>
                <c:ptCount val="1"/>
                <c:pt idx="0">
                  <c:v>Anzahl der Ankünfte</c:v>
                </c:pt>
              </c:strCache>
            </c:strRef>
          </c:tx>
          <c:dPt>
            <c:idx val="0"/>
            <c:bubble3D val="0"/>
            <c:spPr>
              <a:solidFill>
                <a:srgbClr val="E20000"/>
              </a:solidFill>
            </c:spPr>
          </c:dPt>
          <c:dPt>
            <c:idx val="1"/>
            <c:bubble3D val="0"/>
            <c:spPr>
              <a:solidFill>
                <a:schemeClr val="accent6">
                  <a:lumMod val="75000"/>
                </a:schemeClr>
              </a:solidFill>
            </c:spPr>
          </c:dPt>
          <c:dPt>
            <c:idx val="2"/>
            <c:bubble3D val="0"/>
            <c:spPr>
              <a:solidFill>
                <a:schemeClr val="accent6">
                  <a:lumMod val="60000"/>
                  <a:lumOff val="40000"/>
                </a:schemeClr>
              </a:solidFill>
            </c:spPr>
          </c:dPt>
          <c:dPt>
            <c:idx val="3"/>
            <c:bubble3D val="0"/>
            <c:spPr>
              <a:solidFill>
                <a:srgbClr val="0044CC"/>
              </a:solidFill>
            </c:spPr>
          </c:dPt>
          <c:dPt>
            <c:idx val="4"/>
            <c:bubble3D val="0"/>
            <c:spPr>
              <a:solidFill>
                <a:srgbClr val="2970FF"/>
              </a:solidFill>
            </c:spPr>
          </c:dPt>
          <c:dPt>
            <c:idx val="5"/>
            <c:bubble3D val="0"/>
            <c:spPr>
              <a:solidFill>
                <a:srgbClr val="6699FF"/>
              </a:solidFill>
            </c:spPr>
          </c:dPt>
          <c:dPt>
            <c:idx val="6"/>
            <c:bubble3D val="0"/>
            <c:spPr>
              <a:solidFill>
                <a:srgbClr val="AFCAFF"/>
              </a:solidFill>
            </c:spPr>
          </c:dPt>
          <c:dPt>
            <c:idx val="7"/>
            <c:bubble3D val="0"/>
            <c:spPr>
              <a:solidFill>
                <a:schemeClr val="accent1">
                  <a:lumMod val="75000"/>
                </a:schemeClr>
              </a:solidFill>
            </c:spPr>
          </c:dPt>
          <c:dPt>
            <c:idx val="8"/>
            <c:bubble3D val="0"/>
            <c:spPr>
              <a:solidFill>
                <a:schemeClr val="bg1">
                  <a:lumMod val="65000"/>
                </a:schemeClr>
              </a:solidFill>
            </c:spPr>
          </c:dPt>
          <c:dLbls>
            <c:dLblPos val="outEnd"/>
            <c:showLegendKey val="0"/>
            <c:showVal val="0"/>
            <c:showCatName val="1"/>
            <c:showSerName val="0"/>
            <c:showPercent val="1"/>
            <c:showBubbleSize val="0"/>
            <c:showLeaderLines val="1"/>
          </c:dLbls>
          <c:cat>
            <c:strRef>
              <c:f>(Lösung!$D$12,Lösung!$D$14:$D$18)</c:f>
              <c:strCache>
                <c:ptCount val="6"/>
                <c:pt idx="0">
                  <c:v>Kanada</c:v>
                </c:pt>
                <c:pt idx="1">
                  <c:v>USA</c:v>
                </c:pt>
                <c:pt idx="2">
                  <c:v>Großbritannien</c:v>
                </c:pt>
                <c:pt idx="3">
                  <c:v>Italien</c:v>
                </c:pt>
                <c:pt idx="4">
                  <c:v>Spanien</c:v>
                </c:pt>
                <c:pt idx="5">
                  <c:v>Deutschland</c:v>
                </c:pt>
              </c:strCache>
            </c:strRef>
          </c:cat>
          <c:val>
            <c:numRef>
              <c:f>(Lösung!$E$12,Lösung!$E$14:$E$18)</c:f>
              <c:numCache>
                <c:formatCode>#,##0</c:formatCode>
                <c:ptCount val="6"/>
                <c:pt idx="0">
                  <c:v>945248</c:v>
                </c:pt>
                <c:pt idx="1">
                  <c:v>63046</c:v>
                </c:pt>
                <c:pt idx="2">
                  <c:v>174343</c:v>
                </c:pt>
                <c:pt idx="3">
                  <c:v>112298</c:v>
                </c:pt>
                <c:pt idx="4">
                  <c:v>104948</c:v>
                </c:pt>
                <c:pt idx="5">
                  <c:v>93136</c:v>
                </c:pt>
              </c:numCache>
            </c:numRef>
          </c:val>
        </c:ser>
        <c:dLbls>
          <c:showLegendKey val="0"/>
          <c:showVal val="0"/>
          <c:showCatName val="0"/>
          <c:showSerName val="0"/>
          <c:showPercent val="0"/>
          <c:showBubbleSize val="0"/>
          <c:showLeaderLines val="1"/>
        </c:dLbls>
        <c:firstSliceAng val="0"/>
      </c:pieChart>
    </c:plotArea>
    <c:plotVisOnly val="1"/>
    <c:dispBlanksAs val="gap"/>
    <c:showDLblsOverMax val="0"/>
  </c:chart>
  <c:printSettings>
    <c:headerFooter/>
    <c:pageMargins b="0.78740157499999996" l="0.7" r="0.7" t="0.78740157499999996" header="0.3" footer="0.3"/>
    <c:pageSetup/>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5</xdr:col>
      <xdr:colOff>721894</xdr:colOff>
      <xdr:row>8</xdr:row>
      <xdr:rowOff>0</xdr:rowOff>
    </xdr:from>
    <xdr:to>
      <xdr:col>16</xdr:col>
      <xdr:colOff>380999</xdr:colOff>
      <xdr:row>27</xdr:row>
      <xdr:rowOff>792079</xdr:rowOff>
    </xdr:to>
    <xdr:graphicFrame macro="">
      <xdr:nvGraphicFramePr>
        <xdr:cNvPr id="7" name="Diagramm 6"/>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31</xdr:row>
      <xdr:rowOff>0</xdr:rowOff>
    </xdr:from>
    <xdr:to>
      <xdr:col>4</xdr:col>
      <xdr:colOff>4385</xdr:colOff>
      <xdr:row>60</xdr:row>
      <xdr:rowOff>149141</xdr:rowOff>
    </xdr:to>
    <xdr:graphicFrame macro="">
      <xdr:nvGraphicFramePr>
        <xdr:cNvPr id="3" name="Diagramm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5</xdr:col>
      <xdr:colOff>666749</xdr:colOff>
      <xdr:row>30</xdr:row>
      <xdr:rowOff>178594</xdr:rowOff>
    </xdr:from>
    <xdr:to>
      <xdr:col>16</xdr:col>
      <xdr:colOff>325854</xdr:colOff>
      <xdr:row>60</xdr:row>
      <xdr:rowOff>137235</xdr:rowOff>
    </xdr:to>
    <xdr:graphicFrame macro="">
      <xdr:nvGraphicFramePr>
        <xdr:cNvPr id="4" name="Diagramm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39"/>
  <sheetViews>
    <sheetView tabSelected="1" zoomScaleNormal="100" workbookViewId="0">
      <selection sqref="A1:B1"/>
    </sheetView>
  </sheetViews>
  <sheetFormatPr baseColWidth="10" defaultColWidth="9.140625" defaultRowHeight="15" x14ac:dyDescent="0.25"/>
  <cols>
    <col min="1" max="3" width="25.7109375" customWidth="1"/>
    <col min="4" max="4" width="26.28515625" customWidth="1"/>
    <col min="5" max="5" width="32.28515625" bestFit="1" customWidth="1"/>
    <col min="6" max="6" width="9.85546875" bestFit="1" customWidth="1"/>
    <col min="7" max="7" width="14.28515625" customWidth="1"/>
  </cols>
  <sheetData>
    <row r="1" spans="1:10" ht="30" customHeight="1" x14ac:dyDescent="0.25">
      <c r="A1" s="22" t="s">
        <v>27</v>
      </c>
      <c r="B1" s="22"/>
      <c r="C1" t="s">
        <v>30</v>
      </c>
    </row>
    <row r="3" spans="1:10" ht="46.5" customHeight="1" x14ac:dyDescent="0.25">
      <c r="A3" s="23" t="s">
        <v>28</v>
      </c>
      <c r="B3" s="24"/>
      <c r="C3" s="24"/>
      <c r="D3" s="24"/>
      <c r="E3" s="24"/>
      <c r="F3" s="24"/>
      <c r="G3" s="24"/>
      <c r="H3" s="24"/>
      <c r="I3" s="24"/>
      <c r="J3" s="24"/>
    </row>
    <row r="4" spans="1:10" ht="18.75" customHeight="1" x14ac:dyDescent="0.25">
      <c r="D4" s="3"/>
      <c r="E4" s="3"/>
    </row>
    <row r="5" spans="1:10" ht="21" customHeight="1" x14ac:dyDescent="0.25">
      <c r="A5" s="25" t="s">
        <v>0</v>
      </c>
      <c r="B5" s="25"/>
      <c r="C5" s="25"/>
      <c r="D5" s="25"/>
      <c r="E5" s="25"/>
      <c r="F5" s="25"/>
      <c r="G5" s="25"/>
      <c r="H5" s="25"/>
      <c r="I5" s="25"/>
      <c r="J5" s="25"/>
    </row>
    <row r="6" spans="1:10" ht="22.5" customHeight="1" x14ac:dyDescent="0.25">
      <c r="A6" s="2"/>
      <c r="B6" s="1"/>
      <c r="C6" s="4"/>
      <c r="D6" s="4"/>
      <c r="E6" s="4"/>
    </row>
    <row r="7" spans="1:10" ht="20.100000000000001" customHeight="1" x14ac:dyDescent="0.25">
      <c r="A7" s="26" t="s">
        <v>16</v>
      </c>
      <c r="B7" s="29" t="s">
        <v>17</v>
      </c>
      <c r="C7" s="5"/>
      <c r="D7" s="5"/>
      <c r="E7" s="9"/>
      <c r="F7" s="11"/>
      <c r="G7" s="14"/>
    </row>
    <row r="8" spans="1:10" ht="20.100000000000001" customHeight="1" thickBot="1" x14ac:dyDescent="0.3">
      <c r="A8" s="27"/>
      <c r="B8" s="30"/>
      <c r="C8" s="5"/>
      <c r="D8" s="5"/>
      <c r="E8" s="9"/>
      <c r="F8" s="12"/>
      <c r="G8" s="12"/>
    </row>
    <row r="9" spans="1:10" s="6" customFormat="1" ht="20.100000000000001" customHeight="1" thickTop="1" x14ac:dyDescent="0.25">
      <c r="A9" s="19" t="s">
        <v>2</v>
      </c>
      <c r="B9" s="7">
        <v>945248</v>
      </c>
      <c r="C9" s="5"/>
      <c r="D9" s="5"/>
      <c r="E9" s="10"/>
      <c r="F9" s="13"/>
      <c r="G9" s="13"/>
    </row>
    <row r="10" spans="1:10" ht="32.25" customHeight="1" x14ac:dyDescent="0.25">
      <c r="A10" s="20" t="s">
        <v>19</v>
      </c>
      <c r="B10" s="18">
        <v>174343</v>
      </c>
      <c r="C10" s="5"/>
      <c r="D10" s="5"/>
      <c r="E10" s="10"/>
      <c r="F10" s="13"/>
      <c r="G10" s="13"/>
    </row>
    <row r="11" spans="1:10" ht="20.100000000000001" customHeight="1" x14ac:dyDescent="0.25">
      <c r="A11" s="19" t="s">
        <v>3</v>
      </c>
      <c r="B11" s="7">
        <v>112298</v>
      </c>
      <c r="C11" s="5"/>
      <c r="D11" s="5"/>
      <c r="E11" s="10"/>
      <c r="F11" s="13"/>
      <c r="G11" s="13"/>
    </row>
    <row r="12" spans="1:10" ht="20.100000000000001" customHeight="1" x14ac:dyDescent="0.25">
      <c r="A12" s="20" t="s">
        <v>4</v>
      </c>
      <c r="B12" s="18">
        <v>104948</v>
      </c>
      <c r="C12" s="4"/>
      <c r="E12" s="10"/>
      <c r="F12" s="13"/>
      <c r="G12" s="13"/>
    </row>
    <row r="13" spans="1:10" ht="20.100000000000001" customHeight="1" x14ac:dyDescent="0.25">
      <c r="A13" s="19" t="s">
        <v>5</v>
      </c>
      <c r="B13" s="7">
        <v>93136</v>
      </c>
      <c r="C13" s="4"/>
      <c r="E13" s="10"/>
      <c r="F13" s="13"/>
      <c r="G13" s="13"/>
    </row>
    <row r="14" spans="1:10" ht="20.100000000000001" customHeight="1" x14ac:dyDescent="0.25">
      <c r="A14" s="20" t="s">
        <v>6</v>
      </c>
      <c r="B14" s="18">
        <v>80470</v>
      </c>
      <c r="C14" s="6"/>
      <c r="D14" s="6"/>
      <c r="E14" s="10"/>
      <c r="F14" s="13"/>
      <c r="G14" s="13"/>
    </row>
    <row r="15" spans="1:10" ht="20.100000000000001" customHeight="1" x14ac:dyDescent="0.25">
      <c r="A15" s="19" t="s">
        <v>7</v>
      </c>
      <c r="B15" s="7">
        <v>66650</v>
      </c>
      <c r="C15" s="6"/>
      <c r="D15" s="6"/>
      <c r="E15" s="10"/>
      <c r="F15" s="13"/>
      <c r="G15" s="13"/>
    </row>
    <row r="16" spans="1:10" ht="20.100000000000001" customHeight="1" x14ac:dyDescent="0.25">
      <c r="A16" s="20" t="s">
        <v>8</v>
      </c>
      <c r="B16" s="18">
        <v>11486</v>
      </c>
      <c r="C16" s="6"/>
      <c r="D16" s="6"/>
      <c r="E16" s="10"/>
      <c r="F16" s="13"/>
      <c r="G16" s="13"/>
    </row>
    <row r="17" spans="1:12" ht="20.100000000000001" customHeight="1" x14ac:dyDescent="0.25">
      <c r="A17" s="19" t="s">
        <v>12</v>
      </c>
      <c r="B17" s="7">
        <v>63046</v>
      </c>
      <c r="C17" s="6"/>
      <c r="D17" s="6"/>
      <c r="E17" s="10"/>
      <c r="F17" s="13"/>
      <c r="G17" s="13"/>
    </row>
    <row r="18" spans="1:12" ht="20.100000000000001" customHeight="1" x14ac:dyDescent="0.25">
      <c r="A18" s="20" t="s">
        <v>9</v>
      </c>
      <c r="B18" s="18">
        <v>58612</v>
      </c>
      <c r="C18" s="6"/>
      <c r="D18" s="6"/>
      <c r="E18" s="10"/>
      <c r="F18" s="13"/>
      <c r="G18" s="13"/>
    </row>
    <row r="19" spans="1:12" ht="20.100000000000001" customHeight="1" x14ac:dyDescent="0.25">
      <c r="A19" s="19" t="s">
        <v>10</v>
      </c>
      <c r="B19" s="7">
        <v>56245</v>
      </c>
      <c r="C19" s="6"/>
      <c r="D19" s="6"/>
      <c r="E19" s="10"/>
      <c r="F19" s="13"/>
      <c r="G19" s="13"/>
    </row>
    <row r="20" spans="1:12" ht="20.100000000000001" customHeight="1" x14ac:dyDescent="0.25">
      <c r="A20" s="20" t="s">
        <v>13</v>
      </c>
      <c r="B20" s="18">
        <v>109817</v>
      </c>
      <c r="C20" s="6"/>
      <c r="D20" s="6"/>
      <c r="E20" s="10"/>
      <c r="F20" s="13"/>
      <c r="G20" s="13"/>
    </row>
    <row r="21" spans="1:12" ht="20.100000000000001" customHeight="1" x14ac:dyDescent="0.25">
      <c r="A21" s="19" t="s">
        <v>14</v>
      </c>
      <c r="B21" s="7">
        <v>109182</v>
      </c>
      <c r="C21" s="6"/>
      <c r="D21" s="6"/>
      <c r="E21" s="10"/>
      <c r="F21" s="13"/>
      <c r="G21" s="13"/>
    </row>
    <row r="22" spans="1:12" ht="20.100000000000001" customHeight="1" x14ac:dyDescent="0.25">
      <c r="A22" s="20" t="s">
        <v>11</v>
      </c>
      <c r="B22" s="18">
        <v>546264</v>
      </c>
      <c r="C22" s="17"/>
      <c r="D22" s="6"/>
      <c r="E22" s="10"/>
      <c r="F22" s="13"/>
      <c r="G22" s="13"/>
    </row>
    <row r="23" spans="1:12" ht="20.100000000000001" customHeight="1" x14ac:dyDescent="0.25">
      <c r="A23" s="21" t="s">
        <v>15</v>
      </c>
      <c r="B23" s="8">
        <f>SUM(B9:B22)</f>
        <v>2531745</v>
      </c>
      <c r="E23" s="10"/>
      <c r="F23" s="13"/>
      <c r="G23" s="13"/>
    </row>
    <row r="24" spans="1:12" ht="20.100000000000001" customHeight="1" x14ac:dyDescent="0.25">
      <c r="E24" s="10"/>
      <c r="F24" s="13"/>
      <c r="G24" s="13"/>
      <c r="I24" s="13"/>
    </row>
    <row r="25" spans="1:12" ht="20.100000000000001" customHeight="1" x14ac:dyDescent="0.25">
      <c r="A25" s="28" t="s">
        <v>20</v>
      </c>
      <c r="B25" s="28"/>
      <c r="C25" s="28"/>
      <c r="E25" s="10"/>
      <c r="F25" s="13"/>
      <c r="G25" s="13"/>
      <c r="I25" s="13"/>
    </row>
    <row r="26" spans="1:12" ht="20.100000000000001" customHeight="1" x14ac:dyDescent="0.25">
      <c r="A26" s="28"/>
      <c r="B26" s="28"/>
      <c r="C26" s="28"/>
      <c r="E26" s="10"/>
      <c r="F26" s="13"/>
      <c r="G26" s="13"/>
      <c r="I26" s="13"/>
    </row>
    <row r="27" spans="1:12" ht="20.100000000000001" customHeight="1" x14ac:dyDescent="0.25">
      <c r="A27" s="28"/>
      <c r="B27" s="28"/>
      <c r="C27" s="28"/>
      <c r="E27" s="10"/>
      <c r="F27" s="13"/>
      <c r="G27" s="13"/>
      <c r="I27" s="13"/>
    </row>
    <row r="28" spans="1:12" x14ac:dyDescent="0.25">
      <c r="E28" s="10"/>
      <c r="F28" s="13"/>
      <c r="G28" s="13"/>
      <c r="I28" s="13"/>
    </row>
    <row r="29" spans="1:12" x14ac:dyDescent="0.25">
      <c r="E29" s="10"/>
      <c r="F29" s="13"/>
      <c r="G29" s="13"/>
      <c r="I29" s="13"/>
    </row>
    <row r="30" spans="1:12" x14ac:dyDescent="0.25">
      <c r="E30" s="10"/>
      <c r="F30" s="13"/>
      <c r="G30" s="13"/>
      <c r="I30" s="15"/>
    </row>
    <row r="31" spans="1:12" x14ac:dyDescent="0.25">
      <c r="E31" s="10"/>
      <c r="F31" s="13"/>
      <c r="G31" s="13"/>
    </row>
    <row r="32" spans="1:12" x14ac:dyDescent="0.25">
      <c r="E32" s="10"/>
      <c r="F32" s="13"/>
      <c r="G32" s="13"/>
      <c r="L32" s="15"/>
    </row>
    <row r="33" spans="5:12" x14ac:dyDescent="0.25">
      <c r="E33" s="10"/>
      <c r="F33" s="13"/>
      <c r="G33" s="13"/>
      <c r="I33" s="13"/>
    </row>
    <row r="34" spans="5:12" x14ac:dyDescent="0.25">
      <c r="E34" s="10"/>
      <c r="F34" s="13"/>
      <c r="G34" s="13"/>
      <c r="I34" s="13"/>
      <c r="L34" s="13"/>
    </row>
    <row r="35" spans="5:12" x14ac:dyDescent="0.25">
      <c r="E35" s="10"/>
      <c r="F35" s="13"/>
      <c r="G35" s="13"/>
      <c r="I35" s="13"/>
      <c r="L35" s="13"/>
    </row>
    <row r="36" spans="5:12" x14ac:dyDescent="0.25">
      <c r="E36" s="10"/>
      <c r="F36" s="13"/>
      <c r="G36" s="13"/>
      <c r="I36" s="13"/>
      <c r="L36" s="15"/>
    </row>
    <row r="37" spans="5:12" x14ac:dyDescent="0.25">
      <c r="E37" s="10"/>
      <c r="F37" s="13"/>
      <c r="G37" s="13"/>
      <c r="I37" s="13"/>
    </row>
    <row r="38" spans="5:12" x14ac:dyDescent="0.25">
      <c r="E38" s="10"/>
      <c r="F38" s="13"/>
      <c r="G38" s="13"/>
      <c r="I38" s="13"/>
    </row>
    <row r="39" spans="5:12" x14ac:dyDescent="0.25">
      <c r="E39" s="16"/>
      <c r="F39" s="15"/>
      <c r="I39" s="15"/>
    </row>
  </sheetData>
  <sortState ref="E8:G34">
    <sortCondition descending="1" ref="G8:G34"/>
  </sortState>
  <mergeCells count="6">
    <mergeCell ref="A1:B1"/>
    <mergeCell ref="A3:J3"/>
    <mergeCell ref="A5:J5"/>
    <mergeCell ref="A7:A8"/>
    <mergeCell ref="A25:C27"/>
    <mergeCell ref="B7:B8"/>
  </mergeCells>
  <pageMargins left="0.70866141732283472" right="0.70866141732283472" top="0.74803149606299213" bottom="0.74803149606299213" header="0.31496062992125984" footer="0.31496062992125984"/>
  <pageSetup paperSize="9" scale="87" orientation="landscape"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30"/>
  <sheetViews>
    <sheetView zoomScaleNormal="100" workbookViewId="0">
      <selection activeCell="E1" sqref="E1"/>
    </sheetView>
  </sheetViews>
  <sheetFormatPr baseColWidth="10" defaultColWidth="9.140625" defaultRowHeight="15" x14ac:dyDescent="0.25"/>
  <cols>
    <col min="1" max="1" width="40.7109375" customWidth="1"/>
    <col min="2" max="2" width="25.7109375" customWidth="1"/>
    <col min="3" max="3" width="11.140625" customWidth="1"/>
    <col min="4" max="4" width="40.7109375" customWidth="1"/>
    <col min="5" max="5" width="25.7109375" customWidth="1"/>
    <col min="6" max="7" width="20.7109375" customWidth="1"/>
  </cols>
  <sheetData>
    <row r="1" spans="1:10" ht="30" customHeight="1" x14ac:dyDescent="0.25">
      <c r="A1" s="22" t="s">
        <v>27</v>
      </c>
      <c r="B1" s="22"/>
      <c r="C1" s="22"/>
      <c r="D1" s="22"/>
      <c r="E1" t="s">
        <v>30</v>
      </c>
    </row>
    <row r="3" spans="1:10" ht="46.5" customHeight="1" x14ac:dyDescent="0.25">
      <c r="A3" s="33" t="s">
        <v>28</v>
      </c>
      <c r="B3" s="24"/>
      <c r="C3" s="24"/>
      <c r="D3" s="24"/>
      <c r="E3" s="24"/>
      <c r="F3" s="24"/>
      <c r="G3" s="24"/>
      <c r="H3" s="24"/>
      <c r="I3" s="24"/>
      <c r="J3" s="24"/>
    </row>
    <row r="4" spans="1:10" x14ac:dyDescent="0.25">
      <c r="D4" s="3"/>
      <c r="E4" s="3"/>
    </row>
    <row r="5" spans="1:10" ht="21" customHeight="1" x14ac:dyDescent="0.25">
      <c r="A5" s="25" t="s">
        <v>1</v>
      </c>
      <c r="B5" s="25"/>
      <c r="C5" s="25"/>
      <c r="D5" s="25"/>
      <c r="E5" s="25"/>
      <c r="F5" s="25"/>
      <c r="G5" s="25"/>
      <c r="H5" s="25"/>
      <c r="I5" s="25"/>
      <c r="J5" s="25"/>
    </row>
    <row r="6" spans="1:10" ht="15.75" x14ac:dyDescent="0.25">
      <c r="A6" s="2"/>
      <c r="B6" s="1"/>
      <c r="C6" s="4"/>
      <c r="D6" s="4"/>
      <c r="E6" s="4"/>
    </row>
    <row r="7" spans="1:10" ht="113.25" customHeight="1" x14ac:dyDescent="0.25">
      <c r="A7" s="33" t="s">
        <v>21</v>
      </c>
      <c r="B7" s="24"/>
      <c r="C7" s="24"/>
      <c r="D7" s="24"/>
      <c r="E7" s="24"/>
      <c r="F7" s="24"/>
      <c r="G7" s="24"/>
      <c r="H7" s="24"/>
      <c r="I7" s="24"/>
      <c r="J7" s="24"/>
    </row>
    <row r="8" spans="1:10" ht="15.75" x14ac:dyDescent="0.25">
      <c r="A8" s="2"/>
      <c r="B8" s="1"/>
      <c r="C8" s="4"/>
      <c r="D8" s="4"/>
      <c r="E8" s="4"/>
    </row>
    <row r="9" spans="1:10" ht="25.5" customHeight="1" x14ac:dyDescent="0.25">
      <c r="A9" s="29" t="s">
        <v>25</v>
      </c>
      <c r="B9" s="34"/>
      <c r="C9" s="4"/>
      <c r="D9" s="29" t="s">
        <v>24</v>
      </c>
      <c r="E9" s="34"/>
    </row>
    <row r="10" spans="1:10" ht="20.100000000000001" customHeight="1" x14ac:dyDescent="0.25">
      <c r="A10" s="26" t="s">
        <v>16</v>
      </c>
      <c r="B10" s="29" t="s">
        <v>17</v>
      </c>
      <c r="D10" s="26" t="s">
        <v>16</v>
      </c>
      <c r="E10" s="29" t="s">
        <v>17</v>
      </c>
    </row>
    <row r="11" spans="1:10" ht="29.25" customHeight="1" thickBot="1" x14ac:dyDescent="0.3">
      <c r="A11" s="27"/>
      <c r="B11" s="30"/>
      <c r="D11" s="27"/>
      <c r="E11" s="30"/>
    </row>
    <row r="12" spans="1:10" s="6" customFormat="1" ht="20.100000000000001" customHeight="1" thickTop="1" x14ac:dyDescent="0.25">
      <c r="A12" s="19" t="s">
        <v>2</v>
      </c>
      <c r="B12" s="7">
        <v>945248</v>
      </c>
      <c r="C12"/>
      <c r="D12" s="19" t="s">
        <v>2</v>
      </c>
      <c r="E12" s="7">
        <v>945248</v>
      </c>
    </row>
    <row r="13" spans="1:10" ht="20.100000000000001" customHeight="1" x14ac:dyDescent="0.25">
      <c r="A13" s="20" t="s">
        <v>19</v>
      </c>
      <c r="B13" s="18">
        <v>174343</v>
      </c>
      <c r="D13" s="20" t="s">
        <v>22</v>
      </c>
      <c r="E13" s="18">
        <f>B24+B18+B21</f>
        <v>234444</v>
      </c>
    </row>
    <row r="14" spans="1:10" ht="20.100000000000001" customHeight="1" x14ac:dyDescent="0.25">
      <c r="A14" s="19" t="s">
        <v>3</v>
      </c>
      <c r="B14" s="7">
        <v>112298</v>
      </c>
      <c r="D14" s="19" t="s">
        <v>12</v>
      </c>
      <c r="E14" s="7">
        <v>63046</v>
      </c>
    </row>
    <row r="15" spans="1:10" ht="20.100000000000001" customHeight="1" x14ac:dyDescent="0.25">
      <c r="A15" s="20" t="s">
        <v>4</v>
      </c>
      <c r="B15" s="18">
        <v>104948</v>
      </c>
      <c r="D15" s="20" t="s">
        <v>18</v>
      </c>
      <c r="E15" s="18">
        <v>174343</v>
      </c>
    </row>
    <row r="16" spans="1:10" ht="20.100000000000001" customHeight="1" x14ac:dyDescent="0.25">
      <c r="A16" s="19" t="s">
        <v>5</v>
      </c>
      <c r="B16" s="7">
        <v>93136</v>
      </c>
      <c r="D16" s="19" t="s">
        <v>3</v>
      </c>
      <c r="E16" s="7">
        <v>112298</v>
      </c>
    </row>
    <row r="17" spans="1:10" ht="20.100000000000001" customHeight="1" x14ac:dyDescent="0.25">
      <c r="A17" s="20" t="s">
        <v>6</v>
      </c>
      <c r="B17" s="18">
        <v>80470</v>
      </c>
      <c r="D17" s="20" t="s">
        <v>4</v>
      </c>
      <c r="E17" s="18">
        <v>104948</v>
      </c>
    </row>
    <row r="18" spans="1:10" ht="19.5" customHeight="1" x14ac:dyDescent="0.25">
      <c r="A18" s="19" t="s">
        <v>7</v>
      </c>
      <c r="B18" s="7">
        <v>66650</v>
      </c>
      <c r="D18" s="19" t="s">
        <v>5</v>
      </c>
      <c r="E18" s="7">
        <v>93136</v>
      </c>
    </row>
    <row r="19" spans="1:10" ht="20.100000000000001" customHeight="1" x14ac:dyDescent="0.25">
      <c r="A19" s="20" t="s">
        <v>8</v>
      </c>
      <c r="B19" s="18">
        <v>11486</v>
      </c>
      <c r="D19" s="20" t="s">
        <v>23</v>
      </c>
      <c r="E19" s="18">
        <f>B19+B17+B23</f>
        <v>201773</v>
      </c>
    </row>
    <row r="20" spans="1:10" ht="20.100000000000001" customHeight="1" x14ac:dyDescent="0.25">
      <c r="A20" s="19" t="s">
        <v>12</v>
      </c>
      <c r="B20" s="7">
        <v>63046</v>
      </c>
      <c r="D20" s="19" t="s">
        <v>11</v>
      </c>
      <c r="E20" s="7">
        <f>B25+B22</f>
        <v>602509</v>
      </c>
    </row>
    <row r="21" spans="1:10" ht="20.100000000000001" customHeight="1" x14ac:dyDescent="0.25">
      <c r="A21" s="20" t="s">
        <v>9</v>
      </c>
      <c r="B21" s="18">
        <v>58612</v>
      </c>
      <c r="D21" s="21" t="s">
        <v>15</v>
      </c>
      <c r="E21" s="8">
        <f>SUM(E12:E20)</f>
        <v>2531745</v>
      </c>
    </row>
    <row r="22" spans="1:10" ht="20.100000000000001" customHeight="1" x14ac:dyDescent="0.25">
      <c r="A22" s="19" t="s">
        <v>10</v>
      </c>
      <c r="B22" s="7">
        <v>56245</v>
      </c>
    </row>
    <row r="23" spans="1:10" ht="20.100000000000001" customHeight="1" x14ac:dyDescent="0.25">
      <c r="A23" s="20" t="s">
        <v>13</v>
      </c>
      <c r="B23" s="18">
        <v>109817</v>
      </c>
    </row>
    <row r="24" spans="1:10" ht="20.100000000000001" customHeight="1" x14ac:dyDescent="0.25">
      <c r="A24" s="19" t="s">
        <v>14</v>
      </c>
      <c r="B24" s="7">
        <v>109182</v>
      </c>
    </row>
    <row r="25" spans="1:10" ht="20.100000000000001" customHeight="1" x14ac:dyDescent="0.25">
      <c r="A25" s="20" t="s">
        <v>11</v>
      </c>
      <c r="B25" s="18">
        <v>546264</v>
      </c>
    </row>
    <row r="26" spans="1:10" ht="20.100000000000001" customHeight="1" x14ac:dyDescent="0.25">
      <c r="A26" s="21" t="s">
        <v>15</v>
      </c>
      <c r="B26" s="8">
        <f>SUM(B12:B25)</f>
        <v>2531745</v>
      </c>
    </row>
    <row r="28" spans="1:10" ht="81" customHeight="1" x14ac:dyDescent="0.25">
      <c r="A28" s="31" t="s">
        <v>26</v>
      </c>
      <c r="B28" s="31"/>
      <c r="C28" s="31"/>
      <c r="D28" s="31"/>
    </row>
    <row r="30" spans="1:10" ht="38.25" customHeight="1" x14ac:dyDescent="0.25">
      <c r="A30" s="32" t="s">
        <v>29</v>
      </c>
      <c r="B30" s="24"/>
      <c r="C30" s="24"/>
      <c r="D30" s="24"/>
      <c r="E30" s="24"/>
      <c r="F30" s="24"/>
      <c r="G30" s="24"/>
      <c r="H30" s="24"/>
      <c r="I30" s="24"/>
      <c r="J30" s="24"/>
    </row>
  </sheetData>
  <mergeCells count="12">
    <mergeCell ref="A28:D28"/>
    <mergeCell ref="A30:J30"/>
    <mergeCell ref="A1:D1"/>
    <mergeCell ref="A3:J3"/>
    <mergeCell ref="A5:J5"/>
    <mergeCell ref="A7:J7"/>
    <mergeCell ref="A10:A11"/>
    <mergeCell ref="B10:B11"/>
    <mergeCell ref="D10:D11"/>
    <mergeCell ref="E10:E11"/>
    <mergeCell ref="D9:E9"/>
    <mergeCell ref="A9:B9"/>
  </mergeCells>
  <pageMargins left="0.70866141732283472" right="0.70866141732283472" top="0.74803149606299213" bottom="0.74803149606299213" header="0.31496062992125984" footer="0.31496062992125984"/>
  <pageSetup paperSize="9" scale="58" orientation="landscape" horizontalDpi="300" verticalDpi="300"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2</vt:i4>
      </vt:variant>
    </vt:vector>
  </HeadingPairs>
  <TitlesOfParts>
    <vt:vector size="2" baseType="lpstr">
      <vt:lpstr>Angabe</vt:lpstr>
      <vt:lpstr>Lösung</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2013-11-08T13:29:51Z</dcterms:modified>
</cp:coreProperties>
</file>